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75" windowWidth="20115" windowHeight="9735"/>
  </bookViews>
  <sheets>
    <sheet name="Апрель" sheetId="1" r:id="rId1"/>
  </sheets>
  <calcPr calcId="145621"/>
</workbook>
</file>

<file path=xl/calcChain.xml><?xml version="1.0" encoding="utf-8"?>
<calcChain xmlns="http://schemas.openxmlformats.org/spreadsheetml/2006/main">
  <c r="B35" i="1" l="1"/>
  <c r="D35" i="1" s="1"/>
  <c r="D23" i="1"/>
  <c r="D26" i="1"/>
  <c r="C36" i="1" l="1"/>
  <c r="B36" i="1" l="1"/>
</calcChain>
</file>

<file path=xl/sharedStrings.xml><?xml version="1.0" encoding="utf-8"?>
<sst xmlns="http://schemas.openxmlformats.org/spreadsheetml/2006/main" count="52" uniqueCount="51">
  <si>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</si>
  <si>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</si>
  <si>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</si>
  <si>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</si>
  <si>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</si>
  <si>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</si>
  <si>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</si>
  <si>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</si>
  <si>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ГОСУДАРСТВЕННАЯ ПОШЛИНА</t>
  </si>
  <si>
    <t>ДОХОДЫ</t>
  </si>
  <si>
    <t>ИТОГО ДОХОДЫ</t>
  </si>
  <si>
    <t>РАСХОДЫ</t>
  </si>
  <si>
    <t>ИТОГО РАСХОДЫ</t>
  </si>
  <si>
    <t>ДЕФИЦИТ/ПРОФИЦИТ</t>
  </si>
  <si>
    <t>НАЛОГИ НА ИМУЩЕСТВО</t>
  </si>
  <si>
    <t>НДФЛ</t>
  </si>
  <si>
    <t>ЗЕМЕЛЬНЫЙ НАЛОГ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</si>
  <si>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</si>
  <si>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</si>
  <si>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</si>
  <si>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</si>
  <si>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</si>
  <si>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Коммунальное хозяйство</t>
  </si>
  <si>
    <t>Благоустройство</t>
  </si>
  <si>
    <t>Другие вопросы в области охраны окружающей среды</t>
  </si>
  <si>
    <t>8(34751) 2-26-18</t>
  </si>
  <si>
    <t>ЕСХН</t>
  </si>
  <si>
    <t xml:space="preserve">Исп. Самарбаева В.Х </t>
  </si>
  <si>
    <t>Другие вопросы в области национальной экономики</t>
  </si>
  <si>
    <t>Программы сельских поселений(культура)</t>
  </si>
  <si>
    <t>Обеспечение пожарной безопасности</t>
  </si>
  <si>
    <t xml:space="preserve">Глава сельского поселения                                               Абубакиров М.А </t>
  </si>
  <si>
    <t>ДОХОДЫ ОТ ИСПОЛЬЗОВАНИЯ ИМУЩЕСТВА, НАХОДЯЩЕГОСЯ В ГОСУДАРСТВЕННОЙ И МУНИЦИПАЛЬНОЙ СОБСТВЕННОСТИ</t>
  </si>
  <si>
    <t xml:space="preserve">Доходы от компенсации затрат </t>
  </si>
  <si>
    <t xml:space="preserve">Прочие неналоговые доходы </t>
  </si>
  <si>
    <t>Бюджет сельского поселения Биляловский  сельсовет муниципального района Баймакский район Республики Башкортостан</t>
  </si>
  <si>
    <t>Саптаров И.Ш</t>
  </si>
  <si>
    <t>Реализация проектов развития общественной инфраструктуры основанных на местных инициативах за счет средств бюджета</t>
  </si>
  <si>
    <t xml:space="preserve"> </t>
  </si>
  <si>
    <t>01 февраля   2023года</t>
  </si>
  <si>
    <t>10000</t>
  </si>
  <si>
    <t xml:space="preserve">Субвенции бюджетам бюджетной системы Российской Федерации </t>
  </si>
  <si>
    <t>46500</t>
  </si>
  <si>
    <t>11625</t>
  </si>
  <si>
    <t>25</t>
  </si>
  <si>
    <t>1338500</t>
  </si>
  <si>
    <t>125775</t>
  </si>
  <si>
    <t>9,40</t>
  </si>
  <si>
    <t xml:space="preserve">Дотпции бюджетам бюджетной системы Российской федерации </t>
  </si>
  <si>
    <t>1737200</t>
  </si>
  <si>
    <t xml:space="preserve">Иные бюджетные трансферты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</si>
</sst>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2" xfId="0" applyBorder="1"/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/>
    <xf numFmtId="4" fontId="3" fillId="0" borderId="2" xfId="0" applyNumberFormat="1" applyFont="1" applyBorder="1" applyAlignment="1">
      <alignment horizontal="center" vertical="center"/>
    </xf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0" fontId="0" fillId="0" borderId="0" xfId="0"/>
    <xf numFmtId="0" fontId="4" fillId="0" borderId="0" xfId="0" applyFont="1"/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49" fontId="3" fillId="0" borderId="2" xfId="0" applyNumberFormat="1" applyFont="1" applyBorder="1" applyAlignment="1">
      <alignment horizontal="right" vertical="center" shrinkToFit="1"/>
    </xf>
    <xf numFmtId="4" fontId="3" fillId="0" borderId="2" xfId="0" applyNumberFormat="1" applyFont="1" applyBorder="1" applyAlignment="1">
      <alignment horizontal="right" vertical="center" shrinkToFit="1"/>
    </xf>
    <xf numFmtId="4" fontId="2" fillId="0" borderId="2" xfId="0" applyNumberFormat="1" applyFont="1" applyBorder="1" applyAlignment="1">
      <alignment horizontal="right" vertical="center" shrinkToFit="1"/>
    </xf>
    <xf numFmtId="2" fontId="3" fillId="0" borderId="2" xfId="0" applyNumberFormat="1" applyFont="1" applyBorder="1" applyAlignment="1">
      <alignment horizontal="right" vertical="center" shrinkToFit="1"/>
    </xf>
    <xf numFmtId="2" fontId="2" fillId="0" borderId="2" xfId="0" applyNumberFormat="1" applyFont="1" applyBorder="1" applyAlignment="1">
      <alignment horizontal="right" vertical="center" shrinkToFit="1"/>
    </xf>
    <xf numFmtId="0" fontId="5" fillId="0" borderId="2" xfId="0" applyFont="1" applyBorder="1" applyAlignment="1">
      <alignment horizontal="left" vertical="top" wrapText="1"/>
    </xf>
    <xf numFmtId="49" fontId="5" fillId="0" borderId="2" xfId="0" applyNumberFormat="1" applyFont="1" applyBorder="1" applyAlignment="1">
      <alignment horizontal="left" vertical="top" wrapText="1"/>
    </xf>
    <xf numFmtId="49" fontId="3" fillId="0" borderId="0" xfId="0" applyNumberFormat="1" applyFont="1"/>
    <xf numFmtId="49" fontId="0" fillId="0" borderId="0" xfId="0" applyNumberFormat="1"/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abSelected="1" workbookViewId="0">
      <selection activeCell="D34" sqref="D34"/>
    </sheetView>
  </sheetViews>
  <sheetFormatPr defaultRowHeight="15" x14ac:dyDescent="0.25"/>
  <cols>
    <col min="1" max="1" width="45.42578125" customWidth="1"/>
    <col min="2" max="2" width="13.28515625" customWidth="1"/>
    <col min="3" max="3" width="12.140625" customWidth="1"/>
    <col min="4" max="4" width="15.5703125" customWidth="1"/>
  </cols>
  <sheetData>
    <row r="1" spans="1:5" x14ac:dyDescent="0.25">
      <c r="A1" s="23" t="s">
        <v>1</v>
      </c>
      <c r="B1" s="24"/>
      <c r="C1" s="24"/>
      <c r="D1" s="24"/>
      <c r="E1" s="2"/>
    </row>
    <row r="2" spans="1:5" x14ac:dyDescent="0.25">
      <c r="A2" s="23" t="s">
        <v>2</v>
      </c>
      <c r="B2" s="24"/>
      <c r="C2" s="24"/>
      <c r="D2" s="24"/>
      <c r="E2" s="2"/>
    </row>
    <row r="3" spans="1:5" x14ac:dyDescent="0.25">
      <c r="A3" s="23" t="s">
        <v>35</v>
      </c>
      <c r="B3" s="24"/>
      <c r="C3" s="24"/>
      <c r="D3" s="24"/>
      <c r="E3" s="2"/>
    </row>
    <row r="4" spans="1:5" x14ac:dyDescent="0.25">
      <c r="A4" s="23" t="s">
        <v>39</v>
      </c>
      <c r="B4" s="24"/>
      <c r="C4" s="24"/>
      <c r="D4" s="24"/>
      <c r="E4" s="2"/>
    </row>
    <row r="5" spans="1:5" x14ac:dyDescent="0.25">
      <c r="A5" s="23" t="s">
        <v>0</v>
      </c>
      <c r="B5" s="24"/>
      <c r="C5" s="24"/>
      <c r="D5" s="24"/>
      <c r="E5" s="2"/>
    </row>
    <row r="6" spans="1:5" x14ac:dyDescent="0.25">
      <c r="A6" s="25" t="s">
        <v>3</v>
      </c>
      <c r="B6" s="26"/>
      <c r="C6" s="26"/>
      <c r="D6" s="26"/>
      <c r="E6" s="2"/>
    </row>
    <row r="7" spans="1:5" ht="30" customHeight="1" x14ac:dyDescent="0.25">
      <c r="A7" s="3" t="s">
        <v>4</v>
      </c>
      <c r="B7" s="3" t="s">
        <v>5</v>
      </c>
      <c r="C7" s="3" t="s">
        <v>6</v>
      </c>
      <c r="D7" s="3" t="s">
        <v>7</v>
      </c>
      <c r="E7" s="2"/>
    </row>
    <row r="8" spans="1:5" ht="15.75" customHeight="1" x14ac:dyDescent="0.25">
      <c r="A8" s="27" t="s">
        <v>9</v>
      </c>
      <c r="B8" s="28"/>
      <c r="C8" s="28"/>
      <c r="D8" s="29"/>
      <c r="E8" s="2"/>
    </row>
    <row r="9" spans="1:5" x14ac:dyDescent="0.25">
      <c r="A9" s="4" t="s">
        <v>15</v>
      </c>
      <c r="B9" s="15">
        <v>86800</v>
      </c>
      <c r="C9" s="15">
        <v>575.69000000000005</v>
      </c>
      <c r="D9" s="17">
        <v>0.66</v>
      </c>
      <c r="E9" s="2"/>
    </row>
    <row r="10" spans="1:5" s="12" customFormat="1" x14ac:dyDescent="0.25">
      <c r="A10" s="4" t="s">
        <v>26</v>
      </c>
      <c r="B10" s="15"/>
      <c r="C10" s="15"/>
      <c r="D10" s="17"/>
      <c r="E10" s="2"/>
    </row>
    <row r="11" spans="1:5" s="8" customFormat="1" x14ac:dyDescent="0.25">
      <c r="A11" s="9" t="s">
        <v>14</v>
      </c>
      <c r="B11" s="15">
        <v>57800</v>
      </c>
      <c r="C11" s="15">
        <v>944.74</v>
      </c>
      <c r="D11" s="17">
        <v>1.63</v>
      </c>
      <c r="E11" s="2"/>
    </row>
    <row r="12" spans="1:5" x14ac:dyDescent="0.25">
      <c r="A12" s="4" t="s">
        <v>16</v>
      </c>
      <c r="B12" s="15">
        <v>464100</v>
      </c>
      <c r="C12" s="15">
        <v>8099.5</v>
      </c>
      <c r="D12" s="17">
        <v>1.75</v>
      </c>
      <c r="E12" s="2"/>
    </row>
    <row r="13" spans="1:5" ht="12.75" customHeight="1" x14ac:dyDescent="0.25">
      <c r="A13" s="4" t="s">
        <v>8</v>
      </c>
      <c r="B13" s="15">
        <v>20000</v>
      </c>
      <c r="C13" s="15">
        <v>2300</v>
      </c>
      <c r="D13" s="17">
        <v>11.5</v>
      </c>
      <c r="E13" s="2"/>
    </row>
    <row r="14" spans="1:5" s="12" customFormat="1" ht="44.25" hidden="1" customHeight="1" x14ac:dyDescent="0.25">
      <c r="A14" s="19" t="s">
        <v>32</v>
      </c>
      <c r="B14" s="15">
        <v>81000</v>
      </c>
      <c r="C14" s="15">
        <v>3000</v>
      </c>
      <c r="D14" s="17">
        <v>3.7</v>
      </c>
      <c r="E14" s="2"/>
    </row>
    <row r="15" spans="1:5" s="12" customFormat="1" ht="44.25" hidden="1" customHeight="1" x14ac:dyDescent="0.25">
      <c r="A15" s="19" t="s">
        <v>33</v>
      </c>
      <c r="B15" s="15"/>
      <c r="C15" s="15">
        <v>178.14</v>
      </c>
      <c r="D15" s="17">
        <v>0</v>
      </c>
      <c r="E15" s="2"/>
    </row>
    <row r="16" spans="1:5" s="12" customFormat="1" ht="44.25" hidden="1" customHeight="1" x14ac:dyDescent="0.25">
      <c r="A16" s="19" t="s">
        <v>34</v>
      </c>
      <c r="B16" s="15">
        <v>8000</v>
      </c>
      <c r="C16" s="15"/>
      <c r="D16" s="17">
        <v>0</v>
      </c>
      <c r="E16" s="2"/>
    </row>
    <row r="17" spans="1:6" x14ac:dyDescent="0.25">
      <c r="A17" s="19" t="s">
        <v>34</v>
      </c>
      <c r="B17" s="14" t="s">
        <v>40</v>
      </c>
      <c r="C17" s="15">
        <v>0</v>
      </c>
      <c r="D17" s="17">
        <v>0</v>
      </c>
      <c r="E17" s="2"/>
    </row>
    <row r="18" spans="1:6" s="12" customFormat="1" ht="30" x14ac:dyDescent="0.25">
      <c r="A18" s="19" t="s">
        <v>48</v>
      </c>
      <c r="B18" s="14" t="s">
        <v>49</v>
      </c>
      <c r="C18" s="15">
        <v>144766</v>
      </c>
      <c r="D18" s="17">
        <v>8.33</v>
      </c>
      <c r="E18" s="2"/>
    </row>
    <row r="19" spans="1:6" s="22" customFormat="1" ht="30" x14ac:dyDescent="0.25">
      <c r="A19" s="20" t="s">
        <v>41</v>
      </c>
      <c r="B19" s="14" t="s">
        <v>42</v>
      </c>
      <c r="C19" s="14" t="s">
        <v>43</v>
      </c>
      <c r="D19" s="14" t="s">
        <v>44</v>
      </c>
      <c r="E19" s="21"/>
    </row>
    <row r="20" spans="1:6" s="22" customFormat="1" x14ac:dyDescent="0.25">
      <c r="A20" s="20" t="s">
        <v>50</v>
      </c>
      <c r="B20" s="14" t="s">
        <v>45</v>
      </c>
      <c r="C20" s="14" t="s">
        <v>46</v>
      </c>
      <c r="D20" s="14" t="s">
        <v>47</v>
      </c>
      <c r="E20" s="21"/>
    </row>
    <row r="21" spans="1:6" x14ac:dyDescent="0.25">
      <c r="A21" s="3" t="s">
        <v>10</v>
      </c>
      <c r="B21" s="16">
        <v>3760900</v>
      </c>
      <c r="C21" s="16">
        <v>294085.93</v>
      </c>
      <c r="D21" s="17">
        <v>7.62</v>
      </c>
      <c r="E21" s="2"/>
    </row>
    <row r="22" spans="1:6" x14ac:dyDescent="0.25">
      <c r="A22" s="30" t="s">
        <v>11</v>
      </c>
      <c r="B22" s="30"/>
      <c r="C22" s="30"/>
      <c r="D22" s="30"/>
      <c r="E22" s="2"/>
    </row>
    <row r="23" spans="1:6" ht="22.5" x14ac:dyDescent="0.25">
      <c r="A23" s="13" t="s">
        <v>17</v>
      </c>
      <c r="B23" s="17">
        <v>984198</v>
      </c>
      <c r="C23" s="15">
        <v>11494</v>
      </c>
      <c r="D23" s="17">
        <f>C23/B23*100</f>
        <v>1.1678544357944234</v>
      </c>
      <c r="F23" s="12" t="s">
        <v>38</v>
      </c>
    </row>
    <row r="24" spans="1:6" ht="33.75" x14ac:dyDescent="0.25">
      <c r="A24" s="13" t="s">
        <v>18</v>
      </c>
      <c r="B24" s="15">
        <v>1408702</v>
      </c>
      <c r="C24" s="15">
        <v>46436</v>
      </c>
      <c r="D24" s="17">
        <v>3.3</v>
      </c>
    </row>
    <row r="25" spans="1:6" x14ac:dyDescent="0.25">
      <c r="A25" s="13" t="s">
        <v>19</v>
      </c>
      <c r="B25" s="15">
        <v>3000</v>
      </c>
      <c r="C25" s="15">
        <v>0</v>
      </c>
      <c r="D25" s="17">
        <v>0</v>
      </c>
    </row>
    <row r="26" spans="1:6" x14ac:dyDescent="0.25">
      <c r="A26" s="13" t="s">
        <v>20</v>
      </c>
      <c r="B26" s="15">
        <v>46500</v>
      </c>
      <c r="C26" s="15">
        <v>0</v>
      </c>
      <c r="D26" s="17">
        <f t="shared" ref="D26" si="0">C26/B26*100</f>
        <v>0</v>
      </c>
    </row>
    <row r="27" spans="1:6" s="12" customFormat="1" x14ac:dyDescent="0.25">
      <c r="A27" s="13" t="s">
        <v>30</v>
      </c>
      <c r="B27" s="15"/>
      <c r="C27" s="15"/>
      <c r="D27" s="17"/>
    </row>
    <row r="28" spans="1:6" s="12" customFormat="1" ht="22.5" x14ac:dyDescent="0.25">
      <c r="A28" s="4" t="s">
        <v>37</v>
      </c>
      <c r="B28" s="15"/>
      <c r="C28" s="15"/>
      <c r="D28" s="17"/>
    </row>
    <row r="29" spans="1:6" x14ac:dyDescent="0.25">
      <c r="A29" s="13" t="s">
        <v>21</v>
      </c>
      <c r="B29" s="15">
        <v>838500</v>
      </c>
      <c r="C29" s="15">
        <v>0</v>
      </c>
      <c r="D29" s="17">
        <v>0</v>
      </c>
    </row>
    <row r="30" spans="1:6" s="12" customFormat="1" x14ac:dyDescent="0.25">
      <c r="A30" s="13" t="s">
        <v>28</v>
      </c>
      <c r="B30" s="15"/>
      <c r="C30" s="15"/>
      <c r="D30" s="17"/>
    </row>
    <row r="31" spans="1:6" s="12" customFormat="1" x14ac:dyDescent="0.25">
      <c r="A31" s="13" t="s">
        <v>22</v>
      </c>
      <c r="B31" s="15"/>
      <c r="C31" s="14"/>
      <c r="D31" s="17"/>
    </row>
    <row r="32" spans="1:6" x14ac:dyDescent="0.25">
      <c r="A32" s="13" t="s">
        <v>23</v>
      </c>
      <c r="B32" s="15">
        <v>500000</v>
      </c>
      <c r="C32" s="15">
        <v>0</v>
      </c>
      <c r="D32" s="17">
        <v>0</v>
      </c>
    </row>
    <row r="33" spans="1:4" x14ac:dyDescent="0.25">
      <c r="A33" s="13" t="s">
        <v>24</v>
      </c>
      <c r="B33" s="15"/>
      <c r="C33" s="15"/>
      <c r="D33" s="17"/>
    </row>
    <row r="34" spans="1:4" x14ac:dyDescent="0.25">
      <c r="A34" s="13" t="s">
        <v>29</v>
      </c>
      <c r="B34" s="15"/>
      <c r="C34" s="15"/>
      <c r="D34" s="17"/>
    </row>
    <row r="35" spans="1:4" x14ac:dyDescent="0.25">
      <c r="A35" s="5" t="s">
        <v>12</v>
      </c>
      <c r="B35" s="16">
        <f>SUM(B23:B34)</f>
        <v>3780900</v>
      </c>
      <c r="C35" s="16">
        <v>57930</v>
      </c>
      <c r="D35" s="18">
        <f>C35/B35*100</f>
        <v>1.5321748789970642</v>
      </c>
    </row>
    <row r="36" spans="1:4" x14ac:dyDescent="0.25">
      <c r="A36" s="6" t="s">
        <v>13</v>
      </c>
      <c r="B36" s="7">
        <f>B21-B35</f>
        <v>-20000</v>
      </c>
      <c r="C36" s="7">
        <f>C21-C35</f>
        <v>236155.93</v>
      </c>
      <c r="D36" s="1"/>
    </row>
    <row r="38" spans="1:4" s="8" customFormat="1" x14ac:dyDescent="0.25">
      <c r="A38" s="10"/>
      <c r="B38" s="10"/>
      <c r="C38" s="10"/>
      <c r="D38" s="10"/>
    </row>
    <row r="39" spans="1:4" x14ac:dyDescent="0.25">
      <c r="A39" s="10"/>
      <c r="B39" s="10"/>
      <c r="C39" s="10"/>
      <c r="D39" s="10"/>
    </row>
    <row r="40" spans="1:4" x14ac:dyDescent="0.25">
      <c r="A40" s="10" t="s">
        <v>31</v>
      </c>
      <c r="B40" s="12" t="s">
        <v>36</v>
      </c>
      <c r="C40" s="10"/>
      <c r="D40" s="10"/>
    </row>
    <row r="42" spans="1:4" x14ac:dyDescent="0.25">
      <c r="A42" s="11" t="s">
        <v>27</v>
      </c>
      <c r="B42" s="10"/>
      <c r="C42" s="10"/>
      <c r="D42" s="10"/>
    </row>
    <row r="43" spans="1:4" x14ac:dyDescent="0.25">
      <c r="A43" s="11" t="s">
        <v>25</v>
      </c>
      <c r="B43" s="10"/>
      <c r="C43" s="10"/>
      <c r="D43" s="10"/>
    </row>
  </sheetData>
  <mergeCells count="8">
    <mergeCell ref="A5:D5"/>
    <mergeCell ref="A6:D6"/>
    <mergeCell ref="A8:D8"/>
    <mergeCell ref="A22:D22"/>
    <mergeCell ref="A1:D1"/>
    <mergeCell ref="A2:D2"/>
    <mergeCell ref="A3:D3"/>
    <mergeCell ref="A4:D4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Биляловский с.с</cp:lastModifiedBy>
  <cp:lastPrinted>2023-02-06T07:24:17Z</cp:lastPrinted>
  <dcterms:created xsi:type="dcterms:W3CDTF">2016-02-08T11:51:34Z</dcterms:created>
  <dcterms:modified xsi:type="dcterms:W3CDTF">2023-02-06T07:24:25Z</dcterms:modified>
</cp:coreProperties>
</file>