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20115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B35" i="1"/>
  <c r="D35" s="1"/>
  <c r="D23"/>
  <c r="D26"/>
  <c r="D33"/>
  <c r="D34"/>
  <c r="D24"/>
  <c r="C36" l="1"/>
  <c r="B36" l="1"/>
</calcChain>
</file>

<file path=xl/sharedStrings.xml><?xml version="1.0" encoding="utf-8"?>
<sst xmlns="http://schemas.openxmlformats.org/spreadsheetml/2006/main" count="51" uniqueCount="50">
  <si>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</si>
  <si>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</si>
  <si>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</si>
  <si>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</si>
  <si>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</si>
  <si>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</si>
  <si>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</si>
  <si>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</si>
  <si>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</si>
  <si>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</si>
  <si>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</si>
  <si>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</si>
  <si>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</si>
  <si>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</si>
  <si>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</si>
  <si>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</si>
  <si>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</si>
  <si>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</si>
  <si>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</si>
  <si>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</si>
  <si>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</si>
  <si>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</si>
  <si>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</si>
  <si>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</si>
  <si>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</si>
  <si>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</si>
  <si>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</si>
  <si>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</si>
  <si>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Исп. Самарбаева В.Х </t>
  </si>
  <si>
    <t>Другие вопросы в области национальной экономики</t>
  </si>
  <si>
    <t>Программы сельских поселений(культура)</t>
  </si>
  <si>
    <t>Обеспечение пожарной безопасности</t>
  </si>
  <si>
    <t xml:space="preserve">Глава сельского поселения                                               Абубакиров М.А </t>
  </si>
  <si>
    <t>ДОХОДЫ ОТ ИСПОЛЬЗОВАНИЯ ИМУЩЕСТВА, НАХОДЯЩЕГОСЯ В ГОСУДАРСТВЕННОЙ И МУНИЦИПАЛЬНОЙ СОБСТВЕННОСТИ</t>
  </si>
  <si>
    <t>Субвенции бюджетам бюджетной системы Российской Федерации</t>
  </si>
  <si>
    <t>0</t>
  </si>
  <si>
    <t xml:space="preserve">Доходы от компенсации затрат </t>
  </si>
  <si>
    <t xml:space="preserve">Прочие неналоговые доходы </t>
  </si>
  <si>
    <t>Бюджет сельского поселения Биляловский  сельсовет муниципального района Баймакский район Республики Башкортостан</t>
  </si>
  <si>
    <t>Саптаров И.Ш</t>
  </si>
  <si>
    <t>Реализация проектов развития общественной инфраструктуры основанных на местных инициативах за счет средств бюджета</t>
  </si>
  <si>
    <t xml:space="preserve">Инициативные платежи </t>
  </si>
  <si>
    <t>350000,00</t>
  </si>
  <si>
    <t xml:space="preserve"> </t>
  </si>
  <si>
    <t xml:space="preserve"> безвоздмездные поступления </t>
  </si>
  <si>
    <t>01  ноября   2022года</t>
  </si>
  <si>
    <t>49700</t>
  </si>
  <si>
    <t>96,89</t>
  </si>
  <si>
    <t>4085541</t>
  </si>
  <si>
    <t>3957116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</si>
</sst>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49" fontId="3" fillId="0" borderId="0" xfId="0" applyNumberFormat="1" applyFont="1"/>
    <xf numFmtId="49" fontId="0" fillId="0" borderId="0" xfId="0" applyNumberFormat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topLeftCell="A5" workbookViewId="0">
      <selection activeCell="G35" sqref="G35"/>
    </sheetView>
  </sheetViews>
  <sheetFormatPr defaultRowHeight="15"/>
  <cols>
    <col min="1" max="1" width="45.42578125" customWidth="1"/>
    <col min="2" max="3" width="15.5703125" customWidth="1"/>
    <col min="4" max="4" width="17.140625" customWidth="1"/>
  </cols>
  <sheetData>
    <row r="1" spans="1:5">
      <c r="A1" s="23" t="s">
        <v>1</v>
      </c>
      <c r="B1" s="24"/>
      <c r="C1" s="24"/>
      <c r="D1" s="24"/>
      <c r="E1" s="2"/>
    </row>
    <row r="2" spans="1:5">
      <c r="A2" s="23" t="s">
        <v>2</v>
      </c>
      <c r="B2" s="24"/>
      <c r="C2" s="24"/>
      <c r="D2" s="24"/>
      <c r="E2" s="2"/>
    </row>
    <row r="3" spans="1:5">
      <c r="A3" s="23" t="s">
        <v>38</v>
      </c>
      <c r="B3" s="24"/>
      <c r="C3" s="24"/>
      <c r="D3" s="24"/>
      <c r="E3" s="2"/>
    </row>
    <row r="4" spans="1:5">
      <c r="A4" s="23" t="s">
        <v>45</v>
      </c>
      <c r="B4" s="24"/>
      <c r="C4" s="24"/>
      <c r="D4" s="24"/>
      <c r="E4" s="2"/>
    </row>
    <row r="5" spans="1:5">
      <c r="A5" s="23" t="s">
        <v>0</v>
      </c>
      <c r="B5" s="24"/>
      <c r="C5" s="24"/>
      <c r="D5" s="24"/>
      <c r="E5" s="2"/>
    </row>
    <row r="6" spans="1:5">
      <c r="A6" s="25" t="s">
        <v>3</v>
      </c>
      <c r="B6" s="26"/>
      <c r="C6" s="26"/>
      <c r="D6" s="26"/>
      <c r="E6" s="2"/>
    </row>
    <row r="7" spans="1:5" ht="30" customHeight="1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>
      <c r="A8" s="27" t="s">
        <v>10</v>
      </c>
      <c r="B8" s="28"/>
      <c r="C8" s="28"/>
      <c r="D8" s="29"/>
      <c r="E8" s="2"/>
    </row>
    <row r="9" spans="1:5">
      <c r="A9" s="4" t="s">
        <v>8</v>
      </c>
      <c r="B9" s="15">
        <v>200000</v>
      </c>
      <c r="C9" s="15">
        <v>1000</v>
      </c>
      <c r="D9" s="17">
        <v>0.5</v>
      </c>
      <c r="E9" s="2"/>
    </row>
    <row r="10" spans="1:5">
      <c r="A10" s="4" t="s">
        <v>16</v>
      </c>
      <c r="B10" s="15">
        <v>54800</v>
      </c>
      <c r="C10" s="15">
        <v>61182.12</v>
      </c>
      <c r="D10" s="17">
        <v>111.65</v>
      </c>
      <c r="E10" s="2"/>
    </row>
    <row r="11" spans="1:5" s="12" customFormat="1">
      <c r="A11" s="4" t="s">
        <v>27</v>
      </c>
      <c r="B11" s="15">
        <v>21000</v>
      </c>
      <c r="C11" s="15">
        <v>19786.8</v>
      </c>
      <c r="D11" s="17">
        <v>94.22</v>
      </c>
      <c r="E11" s="2"/>
    </row>
    <row r="12" spans="1:5" s="8" customFormat="1">
      <c r="A12" s="9" t="s">
        <v>15</v>
      </c>
      <c r="B12" s="15">
        <v>112000</v>
      </c>
      <c r="C12" s="15">
        <v>38132.230000000003</v>
      </c>
      <c r="D12" s="17">
        <v>34.049999999999997</v>
      </c>
      <c r="E12" s="2"/>
    </row>
    <row r="13" spans="1:5">
      <c r="A13" s="4" t="s">
        <v>17</v>
      </c>
      <c r="B13" s="15">
        <v>499800</v>
      </c>
      <c r="C13" s="15">
        <v>178116.5</v>
      </c>
      <c r="D13" s="17">
        <v>35.64</v>
      </c>
      <c r="E13" s="2"/>
    </row>
    <row r="14" spans="1:5" ht="12.75" customHeight="1">
      <c r="A14" s="4" t="s">
        <v>9</v>
      </c>
      <c r="B14" s="15">
        <v>20000</v>
      </c>
      <c r="C14" s="15">
        <v>17600</v>
      </c>
      <c r="D14" s="17">
        <v>88</v>
      </c>
      <c r="E14" s="2"/>
    </row>
    <row r="15" spans="1:5" s="12" customFormat="1" ht="44.25" hidden="1" customHeight="1">
      <c r="A15" s="19" t="s">
        <v>33</v>
      </c>
      <c r="B15" s="15">
        <v>81000</v>
      </c>
      <c r="C15" s="15">
        <v>3000</v>
      </c>
      <c r="D15" s="17">
        <v>3.7</v>
      </c>
      <c r="E15" s="2"/>
    </row>
    <row r="16" spans="1:5" s="12" customFormat="1" ht="44.25" hidden="1" customHeight="1">
      <c r="A16" s="19" t="s">
        <v>36</v>
      </c>
      <c r="B16" s="15"/>
      <c r="C16" s="15">
        <v>178.14</v>
      </c>
      <c r="D16" s="17">
        <v>0</v>
      </c>
      <c r="E16" s="2"/>
    </row>
    <row r="17" spans="1:9" s="12" customFormat="1" ht="44.25" hidden="1" customHeight="1">
      <c r="A17" s="19" t="s">
        <v>37</v>
      </c>
      <c r="B17" s="15">
        <v>8000</v>
      </c>
      <c r="C17" s="15"/>
      <c r="D17" s="17">
        <v>0</v>
      </c>
      <c r="E17" s="2"/>
    </row>
    <row r="18" spans="1:9">
      <c r="A18" s="19" t="s">
        <v>41</v>
      </c>
      <c r="B18" s="14" t="s">
        <v>42</v>
      </c>
      <c r="C18" s="15">
        <v>350000</v>
      </c>
      <c r="D18" s="17">
        <v>100</v>
      </c>
      <c r="E18" s="2"/>
    </row>
    <row r="19" spans="1:9" s="12" customFormat="1" ht="30">
      <c r="A19" s="19" t="s">
        <v>34</v>
      </c>
      <c r="B19" s="14" t="s">
        <v>46</v>
      </c>
      <c r="C19" s="15">
        <v>49700</v>
      </c>
      <c r="D19" s="17">
        <v>100</v>
      </c>
      <c r="E19" s="2"/>
      <c r="I19" s="12" t="s">
        <v>43</v>
      </c>
    </row>
    <row r="20" spans="1:9" s="22" customFormat="1">
      <c r="A20" s="20" t="s">
        <v>44</v>
      </c>
      <c r="B20" s="14" t="s">
        <v>48</v>
      </c>
      <c r="C20" s="14" t="s">
        <v>49</v>
      </c>
      <c r="D20" s="14" t="s">
        <v>47</v>
      </c>
      <c r="E20" s="21"/>
    </row>
    <row r="21" spans="1:9">
      <c r="A21" s="3" t="s">
        <v>11</v>
      </c>
      <c r="B21" s="16">
        <v>5392841</v>
      </c>
      <c r="C21" s="16">
        <v>4672633.6500000004</v>
      </c>
      <c r="D21" s="17">
        <v>86.65</v>
      </c>
      <c r="E21" s="2"/>
    </row>
    <row r="22" spans="1:9">
      <c r="A22" s="30" t="s">
        <v>12</v>
      </c>
      <c r="B22" s="30"/>
      <c r="C22" s="30"/>
      <c r="D22" s="30"/>
      <c r="E22" s="2"/>
    </row>
    <row r="23" spans="1:9" ht="22.5">
      <c r="A23" s="13" t="s">
        <v>18</v>
      </c>
      <c r="B23" s="17">
        <v>846399</v>
      </c>
      <c r="C23" s="15">
        <v>682097.91</v>
      </c>
      <c r="D23" s="17">
        <f>C23/B23*100</f>
        <v>80.588222575877339</v>
      </c>
      <c r="F23" s="12" t="s">
        <v>43</v>
      </c>
    </row>
    <row r="24" spans="1:9" ht="33.75">
      <c r="A24" s="13" t="s">
        <v>19</v>
      </c>
      <c r="B24" s="15">
        <v>1813053</v>
      </c>
      <c r="C24" s="15">
        <v>1404720.47</v>
      </c>
      <c r="D24" s="17">
        <f>C24/B24*100</f>
        <v>77.478180174545358</v>
      </c>
    </row>
    <row r="25" spans="1:9">
      <c r="A25" s="13" t="s">
        <v>20</v>
      </c>
      <c r="B25" s="15">
        <v>3000</v>
      </c>
      <c r="C25" s="15">
        <v>0</v>
      </c>
      <c r="D25" s="17">
        <v>0</v>
      </c>
    </row>
    <row r="26" spans="1:9">
      <c r="A26" s="13" t="s">
        <v>21</v>
      </c>
      <c r="B26" s="15">
        <v>49700</v>
      </c>
      <c r="C26" s="15">
        <v>28611.08</v>
      </c>
      <c r="D26" s="17">
        <f t="shared" ref="D26:D34" si="0">C26/B26*100</f>
        <v>57.567565392354126</v>
      </c>
    </row>
    <row r="27" spans="1:9" s="12" customFormat="1">
      <c r="A27" s="13" t="s">
        <v>31</v>
      </c>
      <c r="B27" s="15">
        <v>1501700</v>
      </c>
      <c r="C27" s="15">
        <v>1700</v>
      </c>
      <c r="D27" s="17">
        <v>100</v>
      </c>
    </row>
    <row r="28" spans="1:9" s="12" customFormat="1" ht="22.5">
      <c r="A28" s="4" t="s">
        <v>40</v>
      </c>
      <c r="B28" s="15"/>
      <c r="C28" s="15">
        <v>0</v>
      </c>
      <c r="D28" s="17">
        <v>0</v>
      </c>
    </row>
    <row r="29" spans="1:9">
      <c r="A29" s="13" t="s">
        <v>22</v>
      </c>
      <c r="B29" s="15">
        <v>524000</v>
      </c>
      <c r="C29" s="15">
        <v>198343.5</v>
      </c>
      <c r="D29" s="17">
        <v>37.85</v>
      </c>
    </row>
    <row r="30" spans="1:9" s="12" customFormat="1">
      <c r="A30" s="13" t="s">
        <v>29</v>
      </c>
      <c r="B30" s="15">
        <v>88000</v>
      </c>
      <c r="C30" s="15">
        <v>87000</v>
      </c>
      <c r="D30" s="17">
        <v>98.86</v>
      </c>
    </row>
    <row r="31" spans="1:9" s="12" customFormat="1">
      <c r="A31" s="13" t="s">
        <v>23</v>
      </c>
      <c r="B31" s="15">
        <v>0</v>
      </c>
      <c r="C31" s="14" t="s">
        <v>35</v>
      </c>
      <c r="D31" s="17">
        <v>0</v>
      </c>
    </row>
    <row r="32" spans="1:9">
      <c r="A32" s="13" t="s">
        <v>24</v>
      </c>
      <c r="B32" s="15">
        <v>454280</v>
      </c>
      <c r="C32" s="15">
        <v>366244.4</v>
      </c>
      <c r="D32" s="17">
        <v>80.62</v>
      </c>
    </row>
    <row r="33" spans="1:11">
      <c r="A33" s="13" t="s">
        <v>25</v>
      </c>
      <c r="B33" s="15">
        <v>190909</v>
      </c>
      <c r="C33" s="15">
        <v>90909</v>
      </c>
      <c r="D33" s="17">
        <f t="shared" si="0"/>
        <v>47.619022675725084</v>
      </c>
    </row>
    <row r="34" spans="1:11">
      <c r="A34" s="13" t="s">
        <v>30</v>
      </c>
      <c r="B34" s="15">
        <v>5000</v>
      </c>
      <c r="C34" s="15">
        <v>4750</v>
      </c>
      <c r="D34" s="17">
        <f t="shared" si="0"/>
        <v>95</v>
      </c>
    </row>
    <row r="35" spans="1:11">
      <c r="A35" s="5" t="s">
        <v>13</v>
      </c>
      <c r="B35" s="16">
        <f>SUM(B23:B34)</f>
        <v>5476041</v>
      </c>
      <c r="C35" s="16">
        <v>2864376.36</v>
      </c>
      <c r="D35" s="18">
        <f>C35/B35*100</f>
        <v>52.307430861091063</v>
      </c>
    </row>
    <row r="36" spans="1:11">
      <c r="A36" s="6" t="s">
        <v>14</v>
      </c>
      <c r="B36" s="7">
        <f>B21-B35</f>
        <v>-83200</v>
      </c>
      <c r="C36" s="7">
        <f>C21-C35</f>
        <v>1808257.2900000005</v>
      </c>
      <c r="D36" s="1"/>
    </row>
    <row r="38" spans="1:11" s="8" customFormat="1">
      <c r="A38" s="10"/>
      <c r="B38" s="10"/>
      <c r="C38" s="10"/>
      <c r="D38" s="10"/>
      <c r="K38" s="8">
        <v>0</v>
      </c>
    </row>
    <row r="39" spans="1:11">
      <c r="A39" s="10"/>
      <c r="B39" s="10"/>
      <c r="C39" s="10"/>
      <c r="D39" s="10"/>
    </row>
    <row r="40" spans="1:11">
      <c r="A40" s="10" t="s">
        <v>32</v>
      </c>
      <c r="B40" s="12" t="s">
        <v>39</v>
      </c>
      <c r="C40" s="10"/>
      <c r="D40" s="10"/>
    </row>
    <row r="42" spans="1:11">
      <c r="A42" s="11" t="s">
        <v>28</v>
      </c>
      <c r="B42" s="10"/>
      <c r="C42" s="10"/>
      <c r="D42" s="10"/>
    </row>
    <row r="43" spans="1:11">
      <c r="A43" s="11" t="s">
        <v>26</v>
      </c>
      <c r="B43" s="10"/>
      <c r="C43" s="10"/>
      <c r="D43" s="10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 1</cp:lastModifiedBy>
  <cp:lastPrinted>2020-05-13T09:17:30Z</cp:lastPrinted>
  <dcterms:created xsi:type="dcterms:W3CDTF">2016-02-08T11:51:34Z</dcterms:created>
  <dcterms:modified xsi:type="dcterms:W3CDTF">2022-11-07T06:45:32Z</dcterms:modified>
</cp:coreProperties>
</file>