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C9" i="1" l="1"/>
  <c r="B9" i="1" l="1"/>
  <c r="D29" i="1" l="1"/>
  <c r="D30" i="1"/>
  <c r="C32" i="1"/>
  <c r="B32" i="1"/>
  <c r="D31" i="1" l="1"/>
  <c r="D13" i="1"/>
  <c r="C20" i="1" l="1"/>
  <c r="B20" i="1" l="1"/>
  <c r="D16" i="1"/>
  <c r="D28" i="1" l="1"/>
  <c r="D18" i="1"/>
  <c r="D17" i="1"/>
  <c r="D25" i="1" l="1"/>
  <c r="D15" i="1" l="1"/>
  <c r="D19" i="1" l="1"/>
  <c r="D22" i="1" l="1"/>
  <c r="D23" i="1"/>
  <c r="D10" i="1"/>
  <c r="D12" i="1"/>
  <c r="D14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<sst xmlns="http://schemas.openxmlformats.org/spreadsheetml/2006/main" count="40" uniqueCount="40">
  <si>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</si>
  <si>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</si>
  <si>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</si>
  <si>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</si>
  <si>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</si>
  <si>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</si>
  <si>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</si>
  <si>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</si>
  <si>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</si>
  <si>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</si>
  <si>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</si>
  <si>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</si>
  <si>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</si>
  <si>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</si>
  <si>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</si>
  <si>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</si>
  <si>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</si>
  <si>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</si>
  <si>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</si>
  <si>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</si>
  <si>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Дорожное хозяйство (дорожные фонды)</t>
  </si>
  <si>
    <t>8(34751) 2-26-18</t>
  </si>
  <si>
    <t>ЕСХН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</si>
  <si>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</si>
  <si>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</si>
  <si>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</si>
  <si>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</si>
  <si>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</si>
  <si>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</si>
  <si>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</si>
  <si>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</si>
  <si>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</si>
  <si>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Коммунальное хозяйство</t>
  </si>
  <si>
    <t>ДОХОДЫ ОТ ПРОДАЖИ МАТЕРИАЛЬНЫХ И НЕМАТЕРИАЛЬНЫХ АКТИВОВ</t>
  </si>
  <si>
    <t>Национальная оборона</t>
  </si>
  <si>
    <t>Охрана окружающей среды</t>
  </si>
  <si>
    <t>Культура</t>
  </si>
  <si>
    <t>Другие вопросы национальной экономики</t>
  </si>
  <si>
    <t>Национальная безопасность и ПД</t>
  </si>
  <si>
    <t>на 1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</si>
</sst>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6" workbookViewId="0">
      <selection activeCell="B40" sqref="B4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23</v>
      </c>
      <c r="B3" s="19"/>
      <c r="C3" s="19"/>
      <c r="D3" s="19"/>
      <c r="E3" s="2"/>
    </row>
    <row r="4" spans="1:5" x14ac:dyDescent="0.25">
      <c r="A4" s="18" t="s">
        <v>39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17" t="s">
        <v>8</v>
      </c>
      <c r="B9" s="13">
        <f>B10+B11+B12+B13+B14+B15</f>
        <v>907600</v>
      </c>
      <c r="C9" s="13">
        <f>C10+C11+C12+C13+C14+C15</f>
        <v>100309.23999999999</v>
      </c>
      <c r="D9" s="15">
        <f>C9/B9*100</f>
        <v>11.052141912736888</v>
      </c>
      <c r="E9" s="2"/>
    </row>
    <row r="10" spans="1:5" x14ac:dyDescent="0.25">
      <c r="A10" s="4" t="s">
        <v>16</v>
      </c>
      <c r="B10" s="13">
        <v>54800</v>
      </c>
      <c r="C10" s="13">
        <v>14521.19</v>
      </c>
      <c r="D10" s="15">
        <f t="shared" ref="D10:D20" si="0">C10/B10*100</f>
        <v>26.498521897810217</v>
      </c>
      <c r="E10" s="2"/>
    </row>
    <row r="11" spans="1:5" s="11" customFormat="1" x14ac:dyDescent="0.25">
      <c r="A11" s="4" t="s">
        <v>22</v>
      </c>
      <c r="B11" s="13">
        <v>21000</v>
      </c>
      <c r="C11" s="13">
        <v>16101.6</v>
      </c>
      <c r="D11" s="15">
        <v>0</v>
      </c>
      <c r="E11" s="2"/>
    </row>
    <row r="12" spans="1:5" s="8" customFormat="1" x14ac:dyDescent="0.25">
      <c r="A12" s="12" t="s">
        <v>31</v>
      </c>
      <c r="B12" s="13">
        <v>112000</v>
      </c>
      <c r="C12" s="13">
        <v>3181.28</v>
      </c>
      <c r="D12" s="15">
        <f t="shared" si="0"/>
        <v>2.8404285714285713</v>
      </c>
      <c r="E12" s="2"/>
    </row>
    <row r="13" spans="1:5" s="11" customFormat="1" x14ac:dyDescent="0.25">
      <c r="A13" s="4" t="s">
        <v>30</v>
      </c>
      <c r="B13" s="13">
        <v>499800</v>
      </c>
      <c r="C13" s="13">
        <v>63005.17</v>
      </c>
      <c r="D13" s="15">
        <f t="shared" si="0"/>
        <v>12.606076430572227</v>
      </c>
      <c r="E13" s="2"/>
    </row>
    <row r="14" spans="1:5" x14ac:dyDescent="0.25">
      <c r="A14" s="4" t="s">
        <v>9</v>
      </c>
      <c r="B14" s="13">
        <v>20000</v>
      </c>
      <c r="C14" s="13">
        <v>3500</v>
      </c>
      <c r="D14" s="15">
        <f t="shared" si="0"/>
        <v>17.5</v>
      </c>
      <c r="E14" s="2"/>
    </row>
    <row r="15" spans="1:5" ht="36.75" customHeight="1" x14ac:dyDescent="0.25">
      <c r="A15" s="4" t="s">
        <v>33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10</v>
      </c>
      <c r="B16" s="13">
        <v>2655200</v>
      </c>
      <c r="C16" s="13">
        <v>801498</v>
      </c>
      <c r="D16" s="15">
        <f t="shared" si="0"/>
        <v>30.185974691172042</v>
      </c>
      <c r="E16" s="2"/>
    </row>
    <row r="17" spans="1:5" s="11" customFormat="1" x14ac:dyDescent="0.25">
      <c r="A17" s="4" t="s">
        <v>26</v>
      </c>
      <c r="B17" s="13">
        <v>1584500</v>
      </c>
      <c r="C17" s="13">
        <v>396123</v>
      </c>
      <c r="D17" s="15">
        <f t="shared" ref="D17:D18" si="1">C17/B17*100</f>
        <v>24.999873777216788</v>
      </c>
      <c r="E17" s="2"/>
    </row>
    <row r="18" spans="1:5" x14ac:dyDescent="0.25">
      <c r="A18" s="4" t="s">
        <v>27</v>
      </c>
      <c r="B18" s="15">
        <v>46700</v>
      </c>
      <c r="C18" s="13">
        <v>11675</v>
      </c>
      <c r="D18" s="15">
        <f t="shared" si="1"/>
        <v>25</v>
      </c>
      <c r="E18" s="2"/>
    </row>
    <row r="19" spans="1:5" s="11" customFormat="1" x14ac:dyDescent="0.25">
      <c r="A19" s="4" t="s">
        <v>28</v>
      </c>
      <c r="B19" s="13">
        <v>1024000</v>
      </c>
      <c r="C19" s="13">
        <v>393700</v>
      </c>
      <c r="D19" s="15">
        <f t="shared" ref="D19" si="2">C19/B19*100</f>
        <v>38.447265625</v>
      </c>
      <c r="E19" s="2"/>
    </row>
    <row r="20" spans="1:5" x14ac:dyDescent="0.25">
      <c r="A20" s="3" t="s">
        <v>12</v>
      </c>
      <c r="B20" s="14">
        <f>B9+B16</f>
        <v>3562800</v>
      </c>
      <c r="C20" s="14">
        <f>C9+C16</f>
        <v>901807.24</v>
      </c>
      <c r="D20" s="15">
        <f t="shared" si="0"/>
        <v>25.311755922308301</v>
      </c>
      <c r="E20" s="2"/>
    </row>
    <row r="21" spans="1:5" x14ac:dyDescent="0.25">
      <c r="A21" s="25" t="s">
        <v>13</v>
      </c>
      <c r="B21" s="25"/>
      <c r="C21" s="25"/>
      <c r="D21" s="25"/>
      <c r="E21" s="2"/>
    </row>
    <row r="22" spans="1:5" ht="22.5" x14ac:dyDescent="0.25">
      <c r="A22" s="12" t="s">
        <v>17</v>
      </c>
      <c r="B22" s="15">
        <v>782547</v>
      </c>
      <c r="C22" s="15">
        <v>153491.9</v>
      </c>
      <c r="D22" s="15">
        <f>C22/B22*100</f>
        <v>19.614400157434634</v>
      </c>
    </row>
    <row r="23" spans="1:5" ht="33.75" x14ac:dyDescent="0.25">
      <c r="A23" s="12" t="s">
        <v>18</v>
      </c>
      <c r="B23" s="15">
        <v>1517853</v>
      </c>
      <c r="C23" s="15">
        <v>304345.62</v>
      </c>
      <c r="D23" s="15">
        <f>C23/B23*100</f>
        <v>20.051060280541002</v>
      </c>
    </row>
    <row r="24" spans="1:5" x14ac:dyDescent="0.25">
      <c r="A24" s="12" t="s">
        <v>19</v>
      </c>
      <c r="B24" s="15">
        <v>3000</v>
      </c>
      <c r="C24" s="15">
        <v>0</v>
      </c>
      <c r="D24" s="15">
        <v>0</v>
      </c>
    </row>
    <row r="25" spans="1:5" s="11" customFormat="1" x14ac:dyDescent="0.25">
      <c r="A25" s="12" t="s">
        <v>34</v>
      </c>
      <c r="B25" s="15">
        <v>46700</v>
      </c>
      <c r="C25" s="15">
        <v>11674.72</v>
      </c>
      <c r="D25" s="15">
        <f t="shared" ref="D25" si="3">C25/B25*100</f>
        <v>24.999400428265524</v>
      </c>
    </row>
    <row r="26" spans="1:5" s="11" customFormat="1" x14ac:dyDescent="0.25">
      <c r="A26" s="12" t="s">
        <v>38</v>
      </c>
      <c r="B26" s="15">
        <v>1700</v>
      </c>
      <c r="C26" s="15">
        <v>1700</v>
      </c>
      <c r="D26" s="15"/>
    </row>
    <row r="27" spans="1:5" s="11" customFormat="1" x14ac:dyDescent="0.25">
      <c r="A27" s="12" t="s">
        <v>37</v>
      </c>
      <c r="B27" s="15">
        <v>60000</v>
      </c>
      <c r="C27" s="15">
        <v>0</v>
      </c>
      <c r="D27" s="15">
        <v>0</v>
      </c>
    </row>
    <row r="28" spans="1:5" s="11" customFormat="1" x14ac:dyDescent="0.25">
      <c r="A28" s="12" t="s">
        <v>20</v>
      </c>
      <c r="B28" s="15">
        <v>524000</v>
      </c>
      <c r="C28" s="15">
        <v>134807.5</v>
      </c>
      <c r="D28" s="15">
        <f>C28/B28*100</f>
        <v>25.726622137404583</v>
      </c>
    </row>
    <row r="29" spans="1:5" s="11" customFormat="1" x14ac:dyDescent="0.25">
      <c r="A29" s="12" t="s">
        <v>32</v>
      </c>
      <c r="B29" s="15">
        <v>502000</v>
      </c>
      <c r="C29" s="15">
        <v>0</v>
      </c>
      <c r="D29" s="15">
        <f t="shared" ref="D29:D30" si="4">C29/B29*100</f>
        <v>0</v>
      </c>
    </row>
    <row r="30" spans="1:5" x14ac:dyDescent="0.25">
      <c r="A30" s="12" t="s">
        <v>35</v>
      </c>
      <c r="B30" s="15">
        <v>100000</v>
      </c>
      <c r="C30" s="15">
        <v>0</v>
      </c>
      <c r="D30" s="15">
        <f t="shared" si="4"/>
        <v>0</v>
      </c>
    </row>
    <row r="31" spans="1:5" x14ac:dyDescent="0.25">
      <c r="A31" s="12" t="s">
        <v>36</v>
      </c>
      <c r="B31" s="15">
        <v>25000</v>
      </c>
      <c r="C31" s="15">
        <v>0</v>
      </c>
      <c r="D31" s="15">
        <f t="shared" ref="D31" si="5">C31/B31*100</f>
        <v>0</v>
      </c>
    </row>
    <row r="32" spans="1:5" x14ac:dyDescent="0.25">
      <c r="A32" s="5" t="s">
        <v>14</v>
      </c>
      <c r="B32" s="14">
        <f>SUM(B22:B31)</f>
        <v>3562800</v>
      </c>
      <c r="C32" s="14">
        <f>SUM(C22:C31)</f>
        <v>606019.74</v>
      </c>
      <c r="D32" s="16">
        <f>C32/B32*100</f>
        <v>17.00964802963961</v>
      </c>
    </row>
    <row r="33" spans="1:4" x14ac:dyDescent="0.25">
      <c r="A33" s="6" t="s">
        <v>15</v>
      </c>
      <c r="B33" s="7">
        <f>B20-B32</f>
        <v>0</v>
      </c>
      <c r="C33" s="7">
        <f>C20-C32</f>
        <v>295787.5</v>
      </c>
      <c r="D33" s="1"/>
    </row>
    <row r="35" spans="1:4" s="8" customFormat="1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 t="s">
        <v>25</v>
      </c>
      <c r="B37" s="9"/>
      <c r="C37" s="9" t="s">
        <v>24</v>
      </c>
      <c r="D37" s="9"/>
    </row>
    <row r="39" spans="1:4" x14ac:dyDescent="0.25">
      <c r="A39" s="10" t="s">
        <v>29</v>
      </c>
      <c r="B39" s="9"/>
      <c r="C39" s="9"/>
      <c r="D39" s="9"/>
    </row>
    <row r="40" spans="1:4" x14ac:dyDescent="0.25">
      <c r="A40" s="10" t="s">
        <v>21</v>
      </c>
      <c r="B40" s="9"/>
      <c r="C40" s="9"/>
      <c r="D40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2022-04-20T03:58:38Z</dcterms:modified>
</cp:coreProperties>
</file>