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30" windowHeight="6060"/>
  </bookViews>
  <sheets>
    <sheet name="июль" sheetId="1" r:id="rId1"/>
  </sheets>
  <calcPr calcId="162913"/>
</workbook>
</file>

<file path=xl/calcChain.xml><?xml version="1.0" encoding="utf-8"?>
<calcChain xmlns="http://schemas.openxmlformats.org/spreadsheetml/2006/main">
  <c r="D26" i="1" l="1"/>
  <c r="D32" i="1" l="1"/>
  <c r="D13" i="1"/>
  <c r="C20" i="1" l="1"/>
  <c r="B9" i="1" l="1"/>
  <c r="B20" i="1" s="1"/>
  <c r="D16" i="1"/>
  <c r="D27" i="1" l="1"/>
  <c r="D18" i="1"/>
  <c r="D17" i="1"/>
  <c r="D25" i="1" l="1"/>
  <c r="B33" i="1" l="1"/>
  <c r="D15" i="1"/>
  <c r="D19" i="1" l="1"/>
  <c r="D22" i="1" l="1"/>
  <c r="D30" i="1"/>
  <c r="D31" i="1"/>
  <c r="D23" i="1"/>
  <c r="C33" i="1"/>
  <c r="D10" i="1"/>
  <c r="D12" i="1"/>
  <c r="D14" i="1"/>
  <c r="D33" i="1" l="1"/>
  <c r="D9" i="1"/>
  <c r="D20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<sst xmlns="http://schemas.openxmlformats.org/spreadsheetml/2006/main" count="41" uniqueCount="41">
  <si>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</si>
  <si>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</si>
  <si>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</si>
  <si>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</si>
  <si>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</si>
  <si>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</si>
  <si>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</si>
  <si>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</si>
  <si>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</si>
  <si>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</si>
  <si>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</si>
  <si>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</si>
  <si>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</si>
  <si>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</si>
  <si>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</si>
  <si>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</si>
  <si>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</si>
  <si>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</si>
  <si>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</si>
  <si>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</si>
  <si>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</si>
  <si>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</si>
  <si>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</si>
  <si>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</si>
  <si>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</si>
  <si>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</si>
  <si>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</si>
  <si>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</si>
  <si>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</si>
  <si>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</si>
  <si>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</si>
  <si>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</si>
  <si>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</si>
  <si>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</si>
  <si>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</si>
  <si>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</si>
  <si>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</si>
  <si>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</si>
  <si>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Защита населения и территории от ЧС природного и техногенного характера</t>
  </si>
  <si>
    <t>на 1 августа 2021 года</t>
  </si>
  <si>
    <t>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</si>
</sst>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42" sqref="G4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39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17" t="s">
        <v>8</v>
      </c>
      <c r="B9" s="13">
        <f>SUM(B10:B15)</f>
        <v>670500</v>
      </c>
      <c r="C9" s="13">
        <v>127126.31</v>
      </c>
      <c r="D9" s="15">
        <f>C9/B9*100</f>
        <v>18.959926920208801</v>
      </c>
      <c r="E9" s="2"/>
    </row>
    <row r="10" spans="1:5" x14ac:dyDescent="0.25">
      <c r="A10" s="4" t="s">
        <v>18</v>
      </c>
      <c r="B10" s="13">
        <v>61000</v>
      </c>
      <c r="C10" s="13">
        <v>30225.66</v>
      </c>
      <c r="D10" s="15">
        <f t="shared" ref="D10:D20" si="0">C10/B10*100</f>
        <v>49.550262295081964</v>
      </c>
      <c r="E10" s="2"/>
    </row>
    <row r="11" spans="1:5" s="11" customFormat="1" x14ac:dyDescent="0.25">
      <c r="A11" s="4" t="s">
        <v>27</v>
      </c>
      <c r="B11" s="13">
        <v>21000</v>
      </c>
      <c r="C11" s="13">
        <v>20468.55</v>
      </c>
      <c r="D11" s="15">
        <v>0</v>
      </c>
      <c r="E11" s="2"/>
    </row>
    <row r="12" spans="1:5" s="8" customFormat="1" x14ac:dyDescent="0.25">
      <c r="A12" s="12" t="s">
        <v>37</v>
      </c>
      <c r="B12" s="13">
        <v>112000</v>
      </c>
      <c r="C12" s="13">
        <v>3479.95</v>
      </c>
      <c r="D12" s="15">
        <f t="shared" si="0"/>
        <v>3.1070982142857142</v>
      </c>
      <c r="E12" s="2"/>
    </row>
    <row r="13" spans="1:5" s="11" customFormat="1" x14ac:dyDescent="0.25">
      <c r="A13" s="4" t="s">
        <v>36</v>
      </c>
      <c r="B13" s="13">
        <v>445500</v>
      </c>
      <c r="C13" s="13">
        <v>60452.15</v>
      </c>
      <c r="D13" s="15">
        <f t="shared" si="0"/>
        <v>13.569506172839507</v>
      </c>
      <c r="E13" s="2"/>
    </row>
    <row r="14" spans="1:5" x14ac:dyDescent="0.25">
      <c r="A14" s="4" t="s">
        <v>9</v>
      </c>
      <c r="B14" s="13">
        <v>15000</v>
      </c>
      <c r="C14" s="13">
        <v>12500</v>
      </c>
      <c r="D14" s="15">
        <f t="shared" si="0"/>
        <v>83.333333333333343</v>
      </c>
      <c r="E14" s="2"/>
    </row>
    <row r="15" spans="1:5" ht="36.75" customHeight="1" x14ac:dyDescent="0.25">
      <c r="A15" s="4" t="s">
        <v>10</v>
      </c>
      <c r="B15" s="13">
        <v>16000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11</v>
      </c>
      <c r="B16" s="13">
        <v>3284230</v>
      </c>
      <c r="C16" s="13">
        <v>2256444.3199999998</v>
      </c>
      <c r="D16" s="15">
        <f t="shared" si="0"/>
        <v>68.705429278704585</v>
      </c>
      <c r="E16" s="2"/>
    </row>
    <row r="17" spans="1:5" s="11" customFormat="1" x14ac:dyDescent="0.25">
      <c r="A17" s="4" t="s">
        <v>32</v>
      </c>
      <c r="B17" s="13">
        <v>1693000</v>
      </c>
      <c r="C17" s="13">
        <v>987583.32</v>
      </c>
      <c r="D17" s="15">
        <f t="shared" ref="D17:D18" si="1">C17/B17*100</f>
        <v>58.333332545776727</v>
      </c>
      <c r="E17" s="2"/>
    </row>
    <row r="18" spans="1:5" x14ac:dyDescent="0.25">
      <c r="A18" s="4" t="s">
        <v>33</v>
      </c>
      <c r="B18" s="15">
        <v>401300</v>
      </c>
      <c r="C18" s="13">
        <v>300975</v>
      </c>
      <c r="D18" s="15">
        <f t="shared" si="1"/>
        <v>75</v>
      </c>
      <c r="E18" s="2"/>
    </row>
    <row r="19" spans="1:5" s="11" customFormat="1" x14ac:dyDescent="0.25">
      <c r="A19" s="4" t="s">
        <v>34</v>
      </c>
      <c r="B19" s="13">
        <v>1189930</v>
      </c>
      <c r="C19" s="13">
        <v>967886</v>
      </c>
      <c r="D19" s="15">
        <f t="shared" ref="D19" si="2">C19/B19*100</f>
        <v>81.339742673938815</v>
      </c>
      <c r="E19" s="2"/>
    </row>
    <row r="20" spans="1:5" x14ac:dyDescent="0.25">
      <c r="A20" s="3" t="s">
        <v>13</v>
      </c>
      <c r="B20" s="14">
        <f>B9+B16</f>
        <v>3954730</v>
      </c>
      <c r="C20" s="14">
        <f>C9+C16</f>
        <v>2383570.63</v>
      </c>
      <c r="D20" s="15">
        <f t="shared" si="0"/>
        <v>60.271387174345662</v>
      </c>
      <c r="E20" s="2"/>
    </row>
    <row r="21" spans="1:5" x14ac:dyDescent="0.25">
      <c r="A21" s="25" t="s">
        <v>15</v>
      </c>
      <c r="B21" s="25"/>
      <c r="C21" s="25"/>
      <c r="D21" s="25"/>
      <c r="E21" s="2"/>
    </row>
    <row r="22" spans="1:5" ht="22.5" x14ac:dyDescent="0.25">
      <c r="A22" s="12" t="s">
        <v>19</v>
      </c>
      <c r="B22" s="15">
        <v>782500</v>
      </c>
      <c r="C22" s="15">
        <v>388623.83</v>
      </c>
      <c r="D22" s="15">
        <f>C22/B22*100</f>
        <v>49.664387220447288</v>
      </c>
    </row>
    <row r="23" spans="1:5" ht="33.75" x14ac:dyDescent="0.25">
      <c r="A23" s="12" t="s">
        <v>20</v>
      </c>
      <c r="B23" s="15">
        <v>1510300</v>
      </c>
      <c r="C23" s="15">
        <v>822172.23</v>
      </c>
      <c r="D23" s="15">
        <f>C23/B23*100</f>
        <v>54.437676620538966</v>
      </c>
    </row>
    <row r="24" spans="1:5" x14ac:dyDescent="0.25">
      <c r="A24" s="12" t="s">
        <v>21</v>
      </c>
      <c r="B24" s="15">
        <v>3000</v>
      </c>
      <c r="C24" s="15">
        <v>0</v>
      </c>
      <c r="D24" s="15">
        <v>0</v>
      </c>
    </row>
    <row r="25" spans="1:5" s="11" customFormat="1" x14ac:dyDescent="0.25">
      <c r="A25" s="12" t="s">
        <v>22</v>
      </c>
      <c r="B25" s="15">
        <v>401300</v>
      </c>
      <c r="C25" s="15">
        <v>166723.06</v>
      </c>
      <c r="D25" s="15">
        <f t="shared" ref="D25:D27" si="3">C25/B25*100</f>
        <v>41.545741340642913</v>
      </c>
    </row>
    <row r="26" spans="1:5" s="11" customFormat="1" ht="22.5" x14ac:dyDescent="0.25">
      <c r="A26" s="12" t="s">
        <v>38</v>
      </c>
      <c r="B26" s="15">
        <v>18000</v>
      </c>
      <c r="C26" s="15">
        <v>18000</v>
      </c>
      <c r="D26" s="15">
        <f t="shared" si="3"/>
        <v>100</v>
      </c>
    </row>
    <row r="27" spans="1:5" s="11" customFormat="1" x14ac:dyDescent="0.25">
      <c r="A27" s="12" t="s">
        <v>23</v>
      </c>
      <c r="B27" s="15">
        <v>524030</v>
      </c>
      <c r="C27" s="15">
        <v>414972</v>
      </c>
      <c r="D27" s="15">
        <f t="shared" si="3"/>
        <v>79.18859607274392</v>
      </c>
    </row>
    <row r="28" spans="1:5" s="11" customFormat="1" x14ac:dyDescent="0.25">
      <c r="A28" s="12" t="s">
        <v>40</v>
      </c>
      <c r="B28" s="15">
        <v>27005</v>
      </c>
      <c r="C28" s="15">
        <v>27005</v>
      </c>
      <c r="D28" s="15"/>
    </row>
    <row r="29" spans="1:5" x14ac:dyDescent="0.25">
      <c r="A29" s="12" t="s">
        <v>28</v>
      </c>
      <c r="B29" s="15">
        <v>103000</v>
      </c>
      <c r="C29" s="15">
        <v>16000</v>
      </c>
      <c r="D29" s="15"/>
    </row>
    <row r="30" spans="1:5" x14ac:dyDescent="0.25">
      <c r="A30" s="12" t="s">
        <v>24</v>
      </c>
      <c r="B30" s="15">
        <v>656700</v>
      </c>
      <c r="C30" s="15">
        <v>143580.60999999999</v>
      </c>
      <c r="D30" s="15">
        <f t="shared" ref="D30:D32" si="4">C30/B30*100</f>
        <v>21.863957667123493</v>
      </c>
    </row>
    <row r="31" spans="1:5" x14ac:dyDescent="0.25">
      <c r="A31" s="12" t="s">
        <v>25</v>
      </c>
      <c r="B31" s="15">
        <v>66376.800000000003</v>
      </c>
      <c r="C31" s="15">
        <v>66376.800000000003</v>
      </c>
      <c r="D31" s="15">
        <f t="shared" si="4"/>
        <v>100</v>
      </c>
    </row>
    <row r="32" spans="1:5" x14ac:dyDescent="0.25">
      <c r="A32" s="12" t="s">
        <v>14</v>
      </c>
      <c r="B32" s="15">
        <v>6000</v>
      </c>
      <c r="C32" s="15">
        <v>5825</v>
      </c>
      <c r="D32" s="15">
        <f t="shared" si="4"/>
        <v>97.083333333333329</v>
      </c>
    </row>
    <row r="33" spans="1:4" x14ac:dyDescent="0.25">
      <c r="A33" s="5" t="s">
        <v>16</v>
      </c>
      <c r="B33" s="14">
        <f>SUM(B22:B32)</f>
        <v>4098211.8</v>
      </c>
      <c r="C33" s="14">
        <f>SUM(C22:C32)</f>
        <v>2069278.53</v>
      </c>
      <c r="D33" s="16">
        <f>C33/B33*100</f>
        <v>50.492230050189214</v>
      </c>
    </row>
    <row r="34" spans="1:4" x14ac:dyDescent="0.25">
      <c r="A34" s="6" t="s">
        <v>17</v>
      </c>
      <c r="B34" s="7">
        <f>B20-B33</f>
        <v>-143481.79999999981</v>
      </c>
      <c r="C34" s="7">
        <f>C20-C33</f>
        <v>314292.09999999986</v>
      </c>
      <c r="D34" s="1"/>
    </row>
    <row r="36" spans="1:4" s="8" customFormat="1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 t="s">
        <v>31</v>
      </c>
      <c r="B38" s="9"/>
      <c r="C38" s="9" t="s">
        <v>30</v>
      </c>
      <c r="D38" s="9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2021-08-13T10:06:50Z</cp:lastPrinted>
  <dcterms:created xsi:type="dcterms:W3CDTF">2016-02-08T11:51:34Z</dcterms:created>
  <dcterms:modified xsi:type="dcterms:W3CDTF">2021-08-13T10:07:16Z</dcterms:modified>
</cp:coreProperties>
</file>